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INFORMES GESTION FINANCIERA\"/>
    </mc:Choice>
  </mc:AlternateContent>
  <bookViews>
    <workbookView xWindow="930" yWindow="0" windowWidth="23040" windowHeight="11190"/>
  </bookViews>
  <sheets>
    <sheet name="PEDSP OCT" sheetId="3" r:id="rId1"/>
    <sheet name="PEDSP NOV" sheetId="2" r:id="rId2"/>
    <sheet name="PEDSP DIC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3" l="1"/>
  <c r="G30" i="3" s="1"/>
  <c r="D29" i="3"/>
  <c r="G29" i="3" s="1"/>
  <c r="D28" i="3"/>
  <c r="G28" i="3" s="1"/>
  <c r="F27" i="3"/>
  <c r="E27" i="3"/>
  <c r="C27" i="3"/>
  <c r="B27" i="3"/>
  <c r="D26" i="3"/>
  <c r="G26" i="3" s="1"/>
  <c r="D25" i="3"/>
  <c r="G25" i="3" s="1"/>
  <c r="D24" i="3"/>
  <c r="G24" i="3" s="1"/>
  <c r="F23" i="3"/>
  <c r="E23" i="3"/>
  <c r="E20" i="3" s="1"/>
  <c r="D23" i="3"/>
  <c r="G23" i="3" s="1"/>
  <c r="C23" i="3"/>
  <c r="B23" i="3"/>
  <c r="D22" i="3"/>
  <c r="G22" i="3" s="1"/>
  <c r="D21" i="3"/>
  <c r="G21" i="3" s="1"/>
  <c r="F20" i="3"/>
  <c r="C20" i="3"/>
  <c r="B20" i="3"/>
  <c r="D18" i="3"/>
  <c r="G18" i="3" s="1"/>
  <c r="D17" i="3"/>
  <c r="D15" i="3" s="1"/>
  <c r="G15" i="3" s="1"/>
  <c r="D16" i="3"/>
  <c r="G16" i="3" s="1"/>
  <c r="F15" i="3"/>
  <c r="E15" i="3"/>
  <c r="C15" i="3"/>
  <c r="B15" i="3"/>
  <c r="D14" i="3"/>
  <c r="G14" i="3" s="1"/>
  <c r="D13" i="3"/>
  <c r="G13" i="3" s="1"/>
  <c r="D12" i="3"/>
  <c r="G12" i="3" s="1"/>
  <c r="F11" i="3"/>
  <c r="F8" i="3" s="1"/>
  <c r="F31" i="3" s="1"/>
  <c r="E11" i="3"/>
  <c r="C11" i="3"/>
  <c r="C8" i="3" s="1"/>
  <c r="C31" i="3" s="1"/>
  <c r="B11" i="3"/>
  <c r="B8" i="3" s="1"/>
  <c r="B31" i="3" s="1"/>
  <c r="D10" i="3"/>
  <c r="G10" i="3" s="1"/>
  <c r="D9" i="3"/>
  <c r="G9" i="3" s="1"/>
  <c r="E8" i="3"/>
  <c r="E31" i="3" s="1"/>
  <c r="D30" i="2"/>
  <c r="G30" i="2" s="1"/>
  <c r="D29" i="2"/>
  <c r="G29" i="2" s="1"/>
  <c r="D28" i="2"/>
  <c r="G28" i="2" s="1"/>
  <c r="F27" i="2"/>
  <c r="E27" i="2"/>
  <c r="D27" i="2"/>
  <c r="G27" i="2" s="1"/>
  <c r="C27" i="2"/>
  <c r="B27" i="2"/>
  <c r="D26" i="2"/>
  <c r="G26" i="2" s="1"/>
  <c r="D25" i="2"/>
  <c r="G25" i="2" s="1"/>
  <c r="D24" i="2"/>
  <c r="G24" i="2" s="1"/>
  <c r="F23" i="2"/>
  <c r="E23" i="2"/>
  <c r="E20" i="2" s="1"/>
  <c r="D23" i="2"/>
  <c r="G23" i="2" s="1"/>
  <c r="C23" i="2"/>
  <c r="B23" i="2"/>
  <c r="D22" i="2"/>
  <c r="D20" i="2" s="1"/>
  <c r="G20" i="2" s="1"/>
  <c r="D21" i="2"/>
  <c r="G21" i="2" s="1"/>
  <c r="F20" i="2"/>
  <c r="C20" i="2"/>
  <c r="B20" i="2"/>
  <c r="D18" i="2"/>
  <c r="G18" i="2" s="1"/>
  <c r="D17" i="2"/>
  <c r="D15" i="2" s="1"/>
  <c r="G15" i="2" s="1"/>
  <c r="D16" i="2"/>
  <c r="G16" i="2" s="1"/>
  <c r="F15" i="2"/>
  <c r="E15" i="2"/>
  <c r="C15" i="2"/>
  <c r="B15" i="2"/>
  <c r="D14" i="2"/>
  <c r="G14" i="2" s="1"/>
  <c r="D13" i="2"/>
  <c r="D11" i="2" s="1"/>
  <c r="D12" i="2"/>
  <c r="G12" i="2" s="1"/>
  <c r="F11" i="2"/>
  <c r="F8" i="2" s="1"/>
  <c r="F31" i="2" s="1"/>
  <c r="E11" i="2"/>
  <c r="C11" i="2"/>
  <c r="C8" i="2" s="1"/>
  <c r="C31" i="2" s="1"/>
  <c r="B11" i="2"/>
  <c r="B8" i="2" s="1"/>
  <c r="B31" i="2" s="1"/>
  <c r="D10" i="2"/>
  <c r="G10" i="2" s="1"/>
  <c r="D9" i="2"/>
  <c r="G9" i="2" s="1"/>
  <c r="E8" i="2"/>
  <c r="E31" i="2" s="1"/>
  <c r="D30" i="1"/>
  <c r="G30" i="1" s="1"/>
  <c r="D29" i="1"/>
  <c r="G29" i="1" s="1"/>
  <c r="D28" i="1"/>
  <c r="G28" i="1" s="1"/>
  <c r="F27" i="1"/>
  <c r="E27" i="1"/>
  <c r="C27" i="1"/>
  <c r="B27" i="1"/>
  <c r="D26" i="1"/>
  <c r="G26" i="1" s="1"/>
  <c r="D25" i="1"/>
  <c r="G25" i="1" s="1"/>
  <c r="D24" i="1"/>
  <c r="G24" i="1" s="1"/>
  <c r="F23" i="1"/>
  <c r="E23" i="1"/>
  <c r="E20" i="1" s="1"/>
  <c r="D23" i="1"/>
  <c r="G23" i="1" s="1"/>
  <c r="C23" i="1"/>
  <c r="B23" i="1"/>
  <c r="D22" i="1"/>
  <c r="D21" i="1"/>
  <c r="G21" i="1" s="1"/>
  <c r="F20" i="1"/>
  <c r="C20" i="1"/>
  <c r="B20" i="1"/>
  <c r="D18" i="1"/>
  <c r="G18" i="1" s="1"/>
  <c r="D17" i="1"/>
  <c r="D15" i="1" s="1"/>
  <c r="G15" i="1" s="1"/>
  <c r="D16" i="1"/>
  <c r="G16" i="1" s="1"/>
  <c r="F15" i="1"/>
  <c r="E15" i="1"/>
  <c r="C15" i="1"/>
  <c r="B15" i="1"/>
  <c r="D14" i="1"/>
  <c r="G14" i="1" s="1"/>
  <c r="D13" i="1"/>
  <c r="D11" i="1" s="1"/>
  <c r="G11" i="1" s="1"/>
  <c r="D12" i="1"/>
  <c r="G12" i="1" s="1"/>
  <c r="F11" i="1"/>
  <c r="F8" i="1" s="1"/>
  <c r="F31" i="1" s="1"/>
  <c r="E11" i="1"/>
  <c r="C11" i="1"/>
  <c r="C8" i="1" s="1"/>
  <c r="C31" i="1" s="1"/>
  <c r="B11" i="1"/>
  <c r="B8" i="1" s="1"/>
  <c r="B31" i="1" s="1"/>
  <c r="D10" i="1"/>
  <c r="G10" i="1" s="1"/>
  <c r="D9" i="1"/>
  <c r="D8" i="1" s="1"/>
  <c r="E8" i="1"/>
  <c r="D27" i="3" l="1"/>
  <c r="G27" i="3" s="1"/>
  <c r="G17" i="3"/>
  <c r="D11" i="3"/>
  <c r="G11" i="3" s="1"/>
  <c r="G11" i="2"/>
  <c r="D8" i="2"/>
  <c r="G13" i="2"/>
  <c r="G17" i="2"/>
  <c r="G22" i="2"/>
  <c r="G8" i="1"/>
  <c r="D20" i="1"/>
  <c r="G20" i="1" s="1"/>
  <c r="E31" i="1"/>
  <c r="D27" i="1"/>
  <c r="G27" i="1" s="1"/>
  <c r="G9" i="1"/>
  <c r="G17" i="1"/>
  <c r="G13" i="1"/>
  <c r="G22" i="1"/>
  <c r="D20" i="3" l="1"/>
  <c r="G20" i="3" s="1"/>
  <c r="D8" i="3"/>
  <c r="G8" i="2"/>
  <c r="G31" i="2" s="1"/>
  <c r="D31" i="2"/>
  <c r="D31" i="1"/>
  <c r="G31" i="1"/>
  <c r="G8" i="3" l="1"/>
  <c r="G31" i="3" s="1"/>
  <c r="D31" i="3"/>
</calcChain>
</file>

<file path=xl/sharedStrings.xml><?xml version="1.0" encoding="utf-8"?>
<sst xmlns="http://schemas.openxmlformats.org/spreadsheetml/2006/main" count="135" uniqueCount="37">
  <si>
    <t>H. AYUNTAMIENTO DE ATOTONILCO EL GRANDE, HIDALGO (a)</t>
  </si>
  <si>
    <t>Estado Analítico del Ejercicio del Presupuesto de Egresos Detallado - LDF</t>
  </si>
  <si>
    <t>Clasificación de Servicios Personales por Categoría</t>
  </si>
  <si>
    <t>Del 1 de Enero al 31 de Diciembre de 2020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</si>
  <si>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</si>
  <si>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</si>
  <si>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</si>
  <si>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</si>
  <si>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</si>
  <si>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</si>
  <si>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</si>
  <si>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</si>
  <si>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</si>
  <si>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</si>
  <si>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</si>
  <si>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</si>
  <si>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</si>
  <si>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</si>
  <si>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</si>
  <si>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</si>
  <si>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</si>
  <si>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</si>
  <si>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</si>
  <si>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</si>
  <si>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</si>
  <si>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</si>
  <si>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ELABORO</t>
  </si>
  <si>
    <t xml:space="preserve">             REVISO</t>
  </si>
  <si>
    <t>AUTORIZO</t>
  </si>
  <si>
    <t>P.M.A. J. TRINIDAD GRESS RAMIREZ</t>
  </si>
  <si>
    <t>C. HECTOR HUGO RAMIREZ LOPEZ</t>
  </si>
  <si>
    <t>LIC. MARIA EUGENIA SILVA BAÑOS</t>
  </si>
  <si>
    <t>TESORERO MUNICIPAL</t>
  </si>
  <si>
    <t xml:space="preserve">      PRESIDENTE MUNICIPAL</t>
  </si>
  <si>
    <t xml:space="preserve">      SINDICO PROCURADOR</t>
  </si>
  <si>
    <t>Del 1 de Enero al 30 de Noviembre de 2020 (b)</t>
  </si>
  <si>
    <t>Del 1 de Enero al 31 de Octubre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</si>
</sst>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15" xfId="0" applyNumberFormat="1" applyFont="1" applyBorder="1" applyAlignment="1">
      <alignment horizontal="right" vertical="center" wrapText="1"/>
    </xf>
    <xf numFmtId="164" fontId="1" fillId="0" borderId="16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horizontal="left" vertical="center" wrapText="1"/>
    </xf>
    <xf numFmtId="164" fontId="1" fillId="0" borderId="13" xfId="0" applyNumberFormat="1" applyFont="1" applyBorder="1" applyAlignment="1">
      <alignment horizontal="right" vertical="center" wrapText="1"/>
    </xf>
    <xf numFmtId="164" fontId="1" fillId="0" borderId="1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H37"/>
  <sheetViews>
    <sheetView tabSelected="1" workbookViewId="0">
      <selection activeCell="A35" sqref="A35:H37"/>
    </sheetView>
  </sheetViews>
  <sheetFormatPr baseColWidth="10" defaultRowHeight="15" x14ac:dyDescent="0.25"/>
  <cols>
    <col min="1" max="1" width="34.28515625" bestFit="1" customWidth="1"/>
    <col min="3" max="3" width="32.85546875" bestFit="1" customWidth="1"/>
    <col min="5" max="5" width="13.42578125" customWidth="1"/>
    <col min="6" max="6" width="13.28515625" customWidth="1"/>
    <col min="7" max="7" width="19.57031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3"/>
      <c r="H1" s="4"/>
    </row>
    <row r="2" spans="1:8" x14ac:dyDescent="0.25">
      <c r="A2" s="5" t="s">
        <v>1</v>
      </c>
      <c r="B2" s="6"/>
      <c r="C2" s="6"/>
      <c r="D2" s="6"/>
      <c r="E2" s="6"/>
      <c r="F2" s="6"/>
      <c r="G2" s="7"/>
      <c r="H2" s="4"/>
    </row>
    <row r="3" spans="1:8" x14ac:dyDescent="0.25">
      <c r="A3" s="5" t="s">
        <v>2</v>
      </c>
      <c r="B3" s="6"/>
      <c r="C3" s="6"/>
      <c r="D3" s="6"/>
      <c r="E3" s="6"/>
      <c r="F3" s="6"/>
      <c r="G3" s="7"/>
      <c r="H3" s="4"/>
    </row>
    <row r="4" spans="1:8" x14ac:dyDescent="0.25">
      <c r="A4" s="5" t="s">
        <v>36</v>
      </c>
      <c r="B4" s="6"/>
      <c r="C4" s="6"/>
      <c r="D4" s="6"/>
      <c r="E4" s="6"/>
      <c r="F4" s="6"/>
      <c r="G4" s="7"/>
      <c r="H4" s="4"/>
    </row>
    <row r="5" spans="1:8" ht="15.75" thickBot="1" x14ac:dyDescent="0.3">
      <c r="A5" s="8" t="s">
        <v>4</v>
      </c>
      <c r="B5" s="9"/>
      <c r="C5" s="9"/>
      <c r="D5" s="9"/>
      <c r="E5" s="9"/>
      <c r="F5" s="9"/>
      <c r="G5" s="10"/>
      <c r="H5" s="4"/>
    </row>
    <row r="6" spans="1:8" ht="15.75" thickBot="1" x14ac:dyDescent="0.3">
      <c r="A6" s="11" t="s">
        <v>5</v>
      </c>
      <c r="B6" s="12" t="s">
        <v>6</v>
      </c>
      <c r="C6" s="13"/>
      <c r="D6" s="13"/>
      <c r="E6" s="13"/>
      <c r="F6" s="14"/>
      <c r="G6" s="15" t="s">
        <v>7</v>
      </c>
      <c r="H6" s="4"/>
    </row>
    <row r="7" spans="1:8" ht="15.75" thickBot="1" x14ac:dyDescent="0.3">
      <c r="A7" s="16"/>
      <c r="B7" s="17" t="s">
        <v>8</v>
      </c>
      <c r="C7" s="17" t="s">
        <v>9</v>
      </c>
      <c r="D7" s="17" t="s">
        <v>10</v>
      </c>
      <c r="E7" s="17" t="s">
        <v>11</v>
      </c>
      <c r="F7" s="17" t="s">
        <v>12</v>
      </c>
      <c r="G7" s="18"/>
      <c r="H7" s="4"/>
    </row>
    <row r="8" spans="1:8" x14ac:dyDescent="0.25">
      <c r="A8" s="19" t="s">
        <v>13</v>
      </c>
      <c r="B8" s="20">
        <f>B9+B10+B11+B14+B15+B18</f>
        <v>24830501.809999999</v>
      </c>
      <c r="C8" s="20">
        <f>C9+C10+C11+C14+C15+C18</f>
        <v>2594184.5299999998</v>
      </c>
      <c r="D8" s="20">
        <f>D9+D10+D11+D14+D15+D18</f>
        <v>27424686.34</v>
      </c>
      <c r="E8" s="20">
        <f>E9+E10+E11+E14+E15+E18</f>
        <v>20273768.359999999</v>
      </c>
      <c r="F8" s="20">
        <f>F9+F10+F11+F14+F15+F18</f>
        <v>20273768.359999999</v>
      </c>
      <c r="G8" s="21">
        <f>D8-E8</f>
        <v>7150917.9800000004</v>
      </c>
      <c r="H8" s="4"/>
    </row>
    <row r="9" spans="1:8" x14ac:dyDescent="0.25">
      <c r="A9" s="22" t="s">
        <v>14</v>
      </c>
      <c r="B9" s="20">
        <v>24830501.809999999</v>
      </c>
      <c r="C9" s="21">
        <v>2594184.5299999998</v>
      </c>
      <c r="D9" s="23">
        <f>B9+C9</f>
        <v>27424686.34</v>
      </c>
      <c r="E9" s="21">
        <v>20273768.359999999</v>
      </c>
      <c r="F9" s="21">
        <v>20273768.359999999</v>
      </c>
      <c r="G9" s="23">
        <f t="shared" ref="G9:G30" si="0">D9-E9</f>
        <v>7150917.9800000004</v>
      </c>
      <c r="H9" s="4"/>
    </row>
    <row r="10" spans="1:8" x14ac:dyDescent="0.25">
      <c r="A10" s="22" t="s">
        <v>15</v>
      </c>
      <c r="B10" s="20"/>
      <c r="C10" s="21"/>
      <c r="D10" s="23">
        <f>B10+C10</f>
        <v>0</v>
      </c>
      <c r="E10" s="21"/>
      <c r="F10" s="21"/>
      <c r="G10" s="23">
        <f t="shared" si="0"/>
        <v>0</v>
      </c>
      <c r="H10" s="4"/>
    </row>
    <row r="11" spans="1:8" x14ac:dyDescent="0.25">
      <c r="A11" s="22" t="s">
        <v>16</v>
      </c>
      <c r="B11" s="24">
        <f>SUM(B12:B13)</f>
        <v>0</v>
      </c>
      <c r="C11" s="24">
        <f>SUM(C12:C13)</f>
        <v>0</v>
      </c>
      <c r="D11" s="24">
        <f>SUM(D12:D13)</f>
        <v>0</v>
      </c>
      <c r="E11" s="24">
        <f>SUM(E12:E13)</f>
        <v>0</v>
      </c>
      <c r="F11" s="24">
        <f>SUM(F12:F13)</f>
        <v>0</v>
      </c>
      <c r="G11" s="23">
        <f t="shared" si="0"/>
        <v>0</v>
      </c>
      <c r="H11" s="4"/>
    </row>
    <row r="12" spans="1:8" x14ac:dyDescent="0.25">
      <c r="A12" s="25" t="s">
        <v>17</v>
      </c>
      <c r="B12" s="20"/>
      <c r="C12" s="21"/>
      <c r="D12" s="23">
        <f>B12+C12</f>
        <v>0</v>
      </c>
      <c r="E12" s="21"/>
      <c r="F12" s="21"/>
      <c r="G12" s="23">
        <f t="shared" si="0"/>
        <v>0</v>
      </c>
      <c r="H12" s="4"/>
    </row>
    <row r="13" spans="1:8" x14ac:dyDescent="0.25">
      <c r="A13" s="25" t="s">
        <v>18</v>
      </c>
      <c r="B13" s="20"/>
      <c r="C13" s="21"/>
      <c r="D13" s="23">
        <f>B13+C13</f>
        <v>0</v>
      </c>
      <c r="E13" s="21"/>
      <c r="F13" s="21"/>
      <c r="G13" s="23">
        <f t="shared" si="0"/>
        <v>0</v>
      </c>
      <c r="H13" s="4"/>
    </row>
    <row r="14" spans="1:8" x14ac:dyDescent="0.25">
      <c r="A14" s="22" t="s">
        <v>19</v>
      </c>
      <c r="B14" s="20"/>
      <c r="C14" s="21"/>
      <c r="D14" s="23">
        <f>B14+C14</f>
        <v>0</v>
      </c>
      <c r="E14" s="21"/>
      <c r="F14" s="21"/>
      <c r="G14" s="23">
        <f t="shared" si="0"/>
        <v>0</v>
      </c>
      <c r="H14" s="4"/>
    </row>
    <row r="15" spans="1:8" ht="38.25" x14ac:dyDescent="0.25">
      <c r="A15" s="22" t="s">
        <v>20</v>
      </c>
      <c r="B15" s="24">
        <f>B16+B17</f>
        <v>0</v>
      </c>
      <c r="C15" s="24">
        <f>C16+C17</f>
        <v>0</v>
      </c>
      <c r="D15" s="24">
        <f>D16+D17</f>
        <v>0</v>
      </c>
      <c r="E15" s="24">
        <f>E16+E17</f>
        <v>0</v>
      </c>
      <c r="F15" s="24">
        <f>F16+F17</f>
        <v>0</v>
      </c>
      <c r="G15" s="23">
        <f t="shared" si="0"/>
        <v>0</v>
      </c>
      <c r="H15" s="4"/>
    </row>
    <row r="16" spans="1:8" x14ac:dyDescent="0.25">
      <c r="A16" s="25" t="s">
        <v>21</v>
      </c>
      <c r="B16" s="20"/>
      <c r="C16" s="21"/>
      <c r="D16" s="23">
        <f>B16+C16</f>
        <v>0</v>
      </c>
      <c r="E16" s="21"/>
      <c r="F16" s="21"/>
      <c r="G16" s="23">
        <f t="shared" si="0"/>
        <v>0</v>
      </c>
      <c r="H16" s="4"/>
    </row>
    <row r="17" spans="1:8" x14ac:dyDescent="0.25">
      <c r="A17" s="25" t="s">
        <v>22</v>
      </c>
      <c r="B17" s="20"/>
      <c r="C17" s="21"/>
      <c r="D17" s="23">
        <f>B17+C17</f>
        <v>0</v>
      </c>
      <c r="E17" s="21"/>
      <c r="F17" s="21"/>
      <c r="G17" s="23">
        <f t="shared" si="0"/>
        <v>0</v>
      </c>
      <c r="H17" s="4"/>
    </row>
    <row r="18" spans="1:8" x14ac:dyDescent="0.25">
      <c r="A18" s="22" t="s">
        <v>23</v>
      </c>
      <c r="B18" s="20"/>
      <c r="C18" s="21"/>
      <c r="D18" s="23">
        <f>B18+C18</f>
        <v>0</v>
      </c>
      <c r="E18" s="21"/>
      <c r="F18" s="21"/>
      <c r="G18" s="23">
        <f t="shared" si="0"/>
        <v>0</v>
      </c>
      <c r="H18" s="4"/>
    </row>
    <row r="19" spans="1:8" x14ac:dyDescent="0.25">
      <c r="A19" s="22"/>
      <c r="B19" s="20"/>
      <c r="C19" s="21"/>
      <c r="D19" s="21"/>
      <c r="E19" s="21"/>
      <c r="F19" s="21"/>
      <c r="G19" s="23"/>
      <c r="H19" s="4"/>
    </row>
    <row r="20" spans="1:8" x14ac:dyDescent="0.25">
      <c r="A20" s="19" t="s">
        <v>24</v>
      </c>
      <c r="B20" s="20">
        <f>B21+B22+B23+B26+B27+B30</f>
        <v>6552066.1399999997</v>
      </c>
      <c r="C20" s="20">
        <f>C21+C22+C23+C26+C27+C30</f>
        <v>200000</v>
      </c>
      <c r="D20" s="20">
        <f>D21+D22+D23+D26+D27+D30</f>
        <v>6752066.1399999997</v>
      </c>
      <c r="E20" s="20">
        <f>E21+E22+E23+E26+E27+E30</f>
        <v>4643831.33</v>
      </c>
      <c r="F20" s="20">
        <f>F21+F22+F23+F26+F27+F30</f>
        <v>4643831.33</v>
      </c>
      <c r="G20" s="21">
        <f t="shared" si="0"/>
        <v>2108234.8099999996</v>
      </c>
      <c r="H20" s="4"/>
    </row>
    <row r="21" spans="1:8" x14ac:dyDescent="0.25">
      <c r="A21" s="22" t="s">
        <v>14</v>
      </c>
      <c r="B21" s="20"/>
      <c r="C21" s="21"/>
      <c r="D21" s="23">
        <f>B21+C21</f>
        <v>0</v>
      </c>
      <c r="E21" s="21"/>
      <c r="F21" s="21"/>
      <c r="G21" s="23">
        <f t="shared" si="0"/>
        <v>0</v>
      </c>
      <c r="H21" s="4"/>
    </row>
    <row r="22" spans="1:8" x14ac:dyDescent="0.25">
      <c r="A22" s="22" t="s">
        <v>15</v>
      </c>
      <c r="B22" s="20"/>
      <c r="C22" s="21"/>
      <c r="D22" s="23">
        <f>B22+C22</f>
        <v>0</v>
      </c>
      <c r="E22" s="21"/>
      <c r="F22" s="21"/>
      <c r="G22" s="23">
        <f t="shared" si="0"/>
        <v>0</v>
      </c>
      <c r="H22" s="4"/>
    </row>
    <row r="23" spans="1:8" x14ac:dyDescent="0.25">
      <c r="A23" s="22" t="s">
        <v>16</v>
      </c>
      <c r="B23" s="24">
        <f>SUM(B24:B25)</f>
        <v>0</v>
      </c>
      <c r="C23" s="24">
        <f>SUM(C24:C25)</f>
        <v>0</v>
      </c>
      <c r="D23" s="24">
        <f>SUM(D24:D25)</f>
        <v>0</v>
      </c>
      <c r="E23" s="24">
        <f>SUM(E24:E25)</f>
        <v>0</v>
      </c>
      <c r="F23" s="24">
        <f>SUM(F24:F25)</f>
        <v>0</v>
      </c>
      <c r="G23" s="23">
        <f t="shared" si="0"/>
        <v>0</v>
      </c>
      <c r="H23" s="4"/>
    </row>
    <row r="24" spans="1:8" x14ac:dyDescent="0.25">
      <c r="A24" s="25" t="s">
        <v>17</v>
      </c>
      <c r="B24" s="20"/>
      <c r="C24" s="21"/>
      <c r="D24" s="23">
        <f>B24+C24</f>
        <v>0</v>
      </c>
      <c r="E24" s="21"/>
      <c r="F24" s="21"/>
      <c r="G24" s="23">
        <f t="shared" si="0"/>
        <v>0</v>
      </c>
      <c r="H24" s="4"/>
    </row>
    <row r="25" spans="1:8" x14ac:dyDescent="0.25">
      <c r="A25" s="25" t="s">
        <v>18</v>
      </c>
      <c r="B25" s="20"/>
      <c r="C25" s="21"/>
      <c r="D25" s="23">
        <f>B25+C25</f>
        <v>0</v>
      </c>
      <c r="E25" s="21"/>
      <c r="F25" s="21"/>
      <c r="G25" s="23">
        <f t="shared" si="0"/>
        <v>0</v>
      </c>
      <c r="H25" s="4"/>
    </row>
    <row r="26" spans="1:8" x14ac:dyDescent="0.25">
      <c r="A26" s="22" t="s">
        <v>19</v>
      </c>
      <c r="B26" s="20">
        <v>6552066.1399999997</v>
      </c>
      <c r="C26" s="21">
        <v>200000</v>
      </c>
      <c r="D26" s="23">
        <f>B26+C26</f>
        <v>6752066.1399999997</v>
      </c>
      <c r="E26" s="21">
        <v>4643831.33</v>
      </c>
      <c r="F26" s="21">
        <v>4643831.33</v>
      </c>
      <c r="G26" s="23">
        <f t="shared" si="0"/>
        <v>2108234.8099999996</v>
      </c>
      <c r="H26" s="4"/>
    </row>
    <row r="27" spans="1:8" ht="38.25" x14ac:dyDescent="0.25">
      <c r="A27" s="22" t="s">
        <v>20</v>
      </c>
      <c r="B27" s="24">
        <f>B28+B29</f>
        <v>0</v>
      </c>
      <c r="C27" s="24">
        <f>C28+C29</f>
        <v>0</v>
      </c>
      <c r="D27" s="24">
        <f>D28+D29</f>
        <v>0</v>
      </c>
      <c r="E27" s="24">
        <f>E28+E29</f>
        <v>0</v>
      </c>
      <c r="F27" s="24">
        <f>F28+F29</f>
        <v>0</v>
      </c>
      <c r="G27" s="23">
        <f t="shared" si="0"/>
        <v>0</v>
      </c>
      <c r="H27" s="4"/>
    </row>
    <row r="28" spans="1:8" x14ac:dyDescent="0.25">
      <c r="A28" s="25" t="s">
        <v>21</v>
      </c>
      <c r="B28" s="20"/>
      <c r="C28" s="21"/>
      <c r="D28" s="23">
        <f>B28+C28</f>
        <v>0</v>
      </c>
      <c r="E28" s="21"/>
      <c r="F28" s="21"/>
      <c r="G28" s="23">
        <f t="shared" si="0"/>
        <v>0</v>
      </c>
      <c r="H28" s="4"/>
    </row>
    <row r="29" spans="1:8" x14ac:dyDescent="0.25">
      <c r="A29" s="25" t="s">
        <v>22</v>
      </c>
      <c r="B29" s="20"/>
      <c r="C29" s="21"/>
      <c r="D29" s="23">
        <f>B29+C29</f>
        <v>0</v>
      </c>
      <c r="E29" s="21"/>
      <c r="F29" s="21"/>
      <c r="G29" s="23">
        <f t="shared" si="0"/>
        <v>0</v>
      </c>
      <c r="H29" s="4"/>
    </row>
    <row r="30" spans="1:8" x14ac:dyDescent="0.25">
      <c r="A30" s="22" t="s">
        <v>23</v>
      </c>
      <c r="B30" s="20"/>
      <c r="C30" s="21"/>
      <c r="D30" s="23">
        <f>B30+C30</f>
        <v>0</v>
      </c>
      <c r="E30" s="21"/>
      <c r="F30" s="21"/>
      <c r="G30" s="23">
        <f t="shared" si="0"/>
        <v>0</v>
      </c>
      <c r="H30" s="4"/>
    </row>
    <row r="31" spans="1:8" ht="25.5" x14ac:dyDescent="0.25">
      <c r="A31" s="19" t="s">
        <v>25</v>
      </c>
      <c r="B31" s="20">
        <f t="shared" ref="B31:G31" si="1">B8+B20</f>
        <v>31382567.949999999</v>
      </c>
      <c r="C31" s="20">
        <f t="shared" si="1"/>
        <v>2794184.53</v>
      </c>
      <c r="D31" s="20">
        <f t="shared" si="1"/>
        <v>34176752.479999997</v>
      </c>
      <c r="E31" s="20">
        <f t="shared" si="1"/>
        <v>24917599.689999998</v>
      </c>
      <c r="F31" s="20">
        <f t="shared" si="1"/>
        <v>24917599.689999998</v>
      </c>
      <c r="G31" s="20">
        <f t="shared" si="1"/>
        <v>9259152.7899999991</v>
      </c>
      <c r="H31" s="4"/>
    </row>
    <row r="32" spans="1:8" ht="15.75" thickBot="1" x14ac:dyDescent="0.3">
      <c r="A32" s="26"/>
      <c r="B32" s="27"/>
      <c r="C32" s="28"/>
      <c r="D32" s="28"/>
      <c r="E32" s="28"/>
      <c r="F32" s="28"/>
      <c r="G32" s="28"/>
      <c r="H32" s="4"/>
    </row>
    <row r="33" spans="1:8" x14ac:dyDescent="0.25">
      <c r="A33" s="4"/>
      <c r="B33" s="4"/>
      <c r="C33" s="4"/>
      <c r="D33" s="4"/>
      <c r="E33" s="4"/>
      <c r="F33" s="4"/>
      <c r="G33" s="4"/>
      <c r="H33" s="4"/>
    </row>
    <row r="34" spans="1:8" x14ac:dyDescent="0.25">
      <c r="A34" s="4"/>
      <c r="B34" s="4"/>
      <c r="C34" s="4"/>
      <c r="D34" s="4"/>
      <c r="E34" s="4"/>
      <c r="F34" s="4"/>
      <c r="G34" s="4"/>
      <c r="H34" s="4"/>
    </row>
    <row r="35" spans="1:8" ht="15.75" x14ac:dyDescent="0.25">
      <c r="A35" s="29" t="s">
        <v>26</v>
      </c>
      <c r="B35" s="29"/>
      <c r="C35" s="29" t="s">
        <v>27</v>
      </c>
      <c r="D35" s="29"/>
      <c r="E35" s="29"/>
      <c r="F35" s="30"/>
      <c r="G35" s="31" t="s">
        <v>28</v>
      </c>
      <c r="H35" s="31"/>
    </row>
    <row r="36" spans="1:8" ht="15.75" x14ac:dyDescent="0.25">
      <c r="A36" s="29" t="s">
        <v>29</v>
      </c>
      <c r="B36" s="29"/>
      <c r="C36" s="32" t="s">
        <v>30</v>
      </c>
      <c r="D36" s="32"/>
      <c r="E36" s="32"/>
      <c r="F36" s="32" t="s">
        <v>31</v>
      </c>
      <c r="G36" s="32"/>
      <c r="H36" s="33"/>
    </row>
    <row r="37" spans="1:8" ht="15.75" x14ac:dyDescent="0.25">
      <c r="A37" s="29" t="s">
        <v>32</v>
      </c>
      <c r="B37" s="29"/>
      <c r="C37" s="30" t="s">
        <v>33</v>
      </c>
      <c r="D37" s="30"/>
      <c r="E37" s="32"/>
      <c r="F37" s="32" t="s">
        <v>34</v>
      </c>
      <c r="G37" s="32"/>
      <c r="H37" s="33"/>
    </row>
  </sheetData>
  <mergeCells count="9">
    <mergeCell ref="G35:H35"/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H37"/>
  <sheetViews>
    <sheetView workbookViewId="0">
      <selection activeCell="A2" sqref="A2:G2"/>
    </sheetView>
  </sheetViews>
  <sheetFormatPr baseColWidth="10" defaultRowHeight="15" x14ac:dyDescent="0.25"/>
  <cols>
    <col min="1" max="1" width="34.28515625" bestFit="1" customWidth="1"/>
    <col min="4" max="4" width="12.85546875" customWidth="1"/>
    <col min="5" max="5" width="13.28515625" customWidth="1"/>
    <col min="6" max="6" width="16.5703125" customWidth="1"/>
    <col min="7" max="7" width="16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3"/>
      <c r="H1" s="4"/>
    </row>
    <row r="2" spans="1:8" x14ac:dyDescent="0.25">
      <c r="A2" s="5" t="s">
        <v>1</v>
      </c>
      <c r="B2" s="6"/>
      <c r="C2" s="6"/>
      <c r="D2" s="6"/>
      <c r="E2" s="6"/>
      <c r="F2" s="6"/>
      <c r="G2" s="7"/>
      <c r="H2" s="4"/>
    </row>
    <row r="3" spans="1:8" x14ac:dyDescent="0.25">
      <c r="A3" s="5" t="s">
        <v>2</v>
      </c>
      <c r="B3" s="6"/>
      <c r="C3" s="6"/>
      <c r="D3" s="6"/>
      <c r="E3" s="6"/>
      <c r="F3" s="6"/>
      <c r="G3" s="7"/>
      <c r="H3" s="4"/>
    </row>
    <row r="4" spans="1:8" x14ac:dyDescent="0.25">
      <c r="A4" s="5" t="s">
        <v>35</v>
      </c>
      <c r="B4" s="6"/>
      <c r="C4" s="6"/>
      <c r="D4" s="6"/>
      <c r="E4" s="6"/>
      <c r="F4" s="6"/>
      <c r="G4" s="7"/>
      <c r="H4" s="4"/>
    </row>
    <row r="5" spans="1:8" ht="15.75" thickBot="1" x14ac:dyDescent="0.3">
      <c r="A5" s="8" t="s">
        <v>4</v>
      </c>
      <c r="B5" s="9"/>
      <c r="C5" s="9"/>
      <c r="D5" s="9"/>
      <c r="E5" s="9"/>
      <c r="F5" s="9"/>
      <c r="G5" s="10"/>
      <c r="H5" s="4"/>
    </row>
    <row r="6" spans="1:8" ht="15.75" thickBot="1" x14ac:dyDescent="0.3">
      <c r="A6" s="11" t="s">
        <v>5</v>
      </c>
      <c r="B6" s="12" t="s">
        <v>6</v>
      </c>
      <c r="C6" s="13"/>
      <c r="D6" s="13"/>
      <c r="E6" s="13"/>
      <c r="F6" s="14"/>
      <c r="G6" s="15" t="s">
        <v>7</v>
      </c>
      <c r="H6" s="4"/>
    </row>
    <row r="7" spans="1:8" ht="39" thickBot="1" x14ac:dyDescent="0.3">
      <c r="A7" s="16"/>
      <c r="B7" s="17" t="s">
        <v>8</v>
      </c>
      <c r="C7" s="17" t="s">
        <v>9</v>
      </c>
      <c r="D7" s="17" t="s">
        <v>10</v>
      </c>
      <c r="E7" s="17" t="s">
        <v>11</v>
      </c>
      <c r="F7" s="17" t="s">
        <v>12</v>
      </c>
      <c r="G7" s="18"/>
      <c r="H7" s="4"/>
    </row>
    <row r="8" spans="1:8" x14ac:dyDescent="0.25">
      <c r="A8" s="19" t="s">
        <v>13</v>
      </c>
      <c r="B8" s="20">
        <f>B9+B10+B11+B14+B15+B18</f>
        <v>24830501.809999999</v>
      </c>
      <c r="C8" s="20">
        <f>C9+C10+C11+C14+C15+C18</f>
        <v>2594184.5299999998</v>
      </c>
      <c r="D8" s="20">
        <f>D9+D10+D11+D14+D15+D18</f>
        <v>27424686.34</v>
      </c>
      <c r="E8" s="20">
        <f>E9+E10+E11+E14+E15+E18</f>
        <v>22166005.18</v>
      </c>
      <c r="F8" s="20">
        <f>F9+F10+F11+F14+F15+F18</f>
        <v>22166005.18</v>
      </c>
      <c r="G8" s="21">
        <f>D8-E8</f>
        <v>5258681.16</v>
      </c>
      <c r="H8" s="4"/>
    </row>
    <row r="9" spans="1:8" x14ac:dyDescent="0.25">
      <c r="A9" s="22" t="s">
        <v>14</v>
      </c>
      <c r="B9" s="20">
        <v>24830501.809999999</v>
      </c>
      <c r="C9" s="21">
        <v>2594184.5299999998</v>
      </c>
      <c r="D9" s="23">
        <f>B9+C9</f>
        <v>27424686.34</v>
      </c>
      <c r="E9" s="21">
        <v>22166005.18</v>
      </c>
      <c r="F9" s="21">
        <v>22166005.18</v>
      </c>
      <c r="G9" s="23">
        <f t="shared" ref="G9:G30" si="0">D9-E9</f>
        <v>5258681.16</v>
      </c>
      <c r="H9" s="4"/>
    </row>
    <row r="10" spans="1:8" x14ac:dyDescent="0.25">
      <c r="A10" s="22" t="s">
        <v>15</v>
      </c>
      <c r="B10" s="20"/>
      <c r="C10" s="21"/>
      <c r="D10" s="23">
        <f>B10+C10</f>
        <v>0</v>
      </c>
      <c r="E10" s="21"/>
      <c r="F10" s="21"/>
      <c r="G10" s="23">
        <f t="shared" si="0"/>
        <v>0</v>
      </c>
      <c r="H10" s="4"/>
    </row>
    <row r="11" spans="1:8" x14ac:dyDescent="0.25">
      <c r="A11" s="22" t="s">
        <v>16</v>
      </c>
      <c r="B11" s="24">
        <f>SUM(B12:B13)</f>
        <v>0</v>
      </c>
      <c r="C11" s="24">
        <f>SUM(C12:C13)</f>
        <v>0</v>
      </c>
      <c r="D11" s="24">
        <f>SUM(D12:D13)</f>
        <v>0</v>
      </c>
      <c r="E11" s="24">
        <f>SUM(E12:E13)</f>
        <v>0</v>
      </c>
      <c r="F11" s="24">
        <f>SUM(F12:F13)</f>
        <v>0</v>
      </c>
      <c r="G11" s="23">
        <f t="shared" si="0"/>
        <v>0</v>
      </c>
      <c r="H11" s="4"/>
    </row>
    <row r="12" spans="1:8" x14ac:dyDescent="0.25">
      <c r="A12" s="25" t="s">
        <v>17</v>
      </c>
      <c r="B12" s="20"/>
      <c r="C12" s="21"/>
      <c r="D12" s="23">
        <f>B12+C12</f>
        <v>0</v>
      </c>
      <c r="E12" s="21"/>
      <c r="F12" s="21"/>
      <c r="G12" s="23">
        <f t="shared" si="0"/>
        <v>0</v>
      </c>
      <c r="H12" s="4"/>
    </row>
    <row r="13" spans="1:8" x14ac:dyDescent="0.25">
      <c r="A13" s="25" t="s">
        <v>18</v>
      </c>
      <c r="B13" s="20"/>
      <c r="C13" s="21"/>
      <c r="D13" s="23">
        <f>B13+C13</f>
        <v>0</v>
      </c>
      <c r="E13" s="21"/>
      <c r="F13" s="21"/>
      <c r="G13" s="23">
        <f t="shared" si="0"/>
        <v>0</v>
      </c>
      <c r="H13" s="4"/>
    </row>
    <row r="14" spans="1:8" x14ac:dyDescent="0.25">
      <c r="A14" s="22" t="s">
        <v>19</v>
      </c>
      <c r="B14" s="20"/>
      <c r="C14" s="21"/>
      <c r="D14" s="23">
        <f>B14+C14</f>
        <v>0</v>
      </c>
      <c r="E14" s="21"/>
      <c r="F14" s="21"/>
      <c r="G14" s="23">
        <f t="shared" si="0"/>
        <v>0</v>
      </c>
      <c r="H14" s="4"/>
    </row>
    <row r="15" spans="1:8" ht="38.25" x14ac:dyDescent="0.25">
      <c r="A15" s="22" t="s">
        <v>20</v>
      </c>
      <c r="B15" s="24">
        <f>B16+B17</f>
        <v>0</v>
      </c>
      <c r="C15" s="24">
        <f>C16+C17</f>
        <v>0</v>
      </c>
      <c r="D15" s="24">
        <f>D16+D17</f>
        <v>0</v>
      </c>
      <c r="E15" s="24">
        <f>E16+E17</f>
        <v>0</v>
      </c>
      <c r="F15" s="24">
        <f>F16+F17</f>
        <v>0</v>
      </c>
      <c r="G15" s="23">
        <f t="shared" si="0"/>
        <v>0</v>
      </c>
      <c r="H15" s="4"/>
    </row>
    <row r="16" spans="1:8" x14ac:dyDescent="0.25">
      <c r="A16" s="25" t="s">
        <v>21</v>
      </c>
      <c r="B16" s="20"/>
      <c r="C16" s="21"/>
      <c r="D16" s="23">
        <f>B16+C16</f>
        <v>0</v>
      </c>
      <c r="E16" s="21"/>
      <c r="F16" s="21"/>
      <c r="G16" s="23">
        <f t="shared" si="0"/>
        <v>0</v>
      </c>
      <c r="H16" s="4"/>
    </row>
    <row r="17" spans="1:8" x14ac:dyDescent="0.25">
      <c r="A17" s="25" t="s">
        <v>22</v>
      </c>
      <c r="B17" s="20"/>
      <c r="C17" s="21"/>
      <c r="D17" s="23">
        <f>B17+C17</f>
        <v>0</v>
      </c>
      <c r="E17" s="21"/>
      <c r="F17" s="21"/>
      <c r="G17" s="23">
        <f t="shared" si="0"/>
        <v>0</v>
      </c>
      <c r="H17" s="4"/>
    </row>
    <row r="18" spans="1:8" x14ac:dyDescent="0.25">
      <c r="A18" s="22" t="s">
        <v>23</v>
      </c>
      <c r="B18" s="20"/>
      <c r="C18" s="21"/>
      <c r="D18" s="23">
        <f>B18+C18</f>
        <v>0</v>
      </c>
      <c r="E18" s="21"/>
      <c r="F18" s="21"/>
      <c r="G18" s="23">
        <f t="shared" si="0"/>
        <v>0</v>
      </c>
      <c r="H18" s="4"/>
    </row>
    <row r="19" spans="1:8" x14ac:dyDescent="0.25">
      <c r="A19" s="22"/>
      <c r="B19" s="20"/>
      <c r="C19" s="21"/>
      <c r="D19" s="21"/>
      <c r="E19" s="21"/>
      <c r="F19" s="21"/>
      <c r="G19" s="23"/>
      <c r="H19" s="4"/>
    </row>
    <row r="20" spans="1:8" x14ac:dyDescent="0.25">
      <c r="A20" s="19" t="s">
        <v>24</v>
      </c>
      <c r="B20" s="20">
        <f>B21+B22+B23+B26+B27+B30</f>
        <v>6552066.1399999997</v>
      </c>
      <c r="C20" s="20">
        <f>C21+C22+C23+C26+C27+C30</f>
        <v>200000</v>
      </c>
      <c r="D20" s="20">
        <f>D21+D22+D23+D26+D27+D30</f>
        <v>6752066.1399999997</v>
      </c>
      <c r="E20" s="20">
        <f>E21+E22+E23+E26+E27+E30</f>
        <v>5070266.93</v>
      </c>
      <c r="F20" s="20">
        <f>F21+F22+F23+F26+F27+F30</f>
        <v>5070266.93</v>
      </c>
      <c r="G20" s="21">
        <f t="shared" si="0"/>
        <v>1681799.21</v>
      </c>
      <c r="H20" s="4"/>
    </row>
    <row r="21" spans="1:8" x14ac:dyDescent="0.25">
      <c r="A21" s="22" t="s">
        <v>14</v>
      </c>
      <c r="B21" s="20"/>
      <c r="C21" s="21"/>
      <c r="D21" s="23">
        <f>B21+C21</f>
        <v>0</v>
      </c>
      <c r="E21" s="21"/>
      <c r="F21" s="21"/>
      <c r="G21" s="23">
        <f t="shared" si="0"/>
        <v>0</v>
      </c>
      <c r="H21" s="4"/>
    </row>
    <row r="22" spans="1:8" x14ac:dyDescent="0.25">
      <c r="A22" s="22" t="s">
        <v>15</v>
      </c>
      <c r="B22" s="20"/>
      <c r="C22" s="21"/>
      <c r="D22" s="23">
        <f>B22+C22</f>
        <v>0</v>
      </c>
      <c r="E22" s="21"/>
      <c r="F22" s="21"/>
      <c r="G22" s="23">
        <f t="shared" si="0"/>
        <v>0</v>
      </c>
      <c r="H22" s="4"/>
    </row>
    <row r="23" spans="1:8" x14ac:dyDescent="0.25">
      <c r="A23" s="22" t="s">
        <v>16</v>
      </c>
      <c r="B23" s="24">
        <f>SUM(B24:B25)</f>
        <v>0</v>
      </c>
      <c r="C23" s="24">
        <f>SUM(C24:C25)</f>
        <v>0</v>
      </c>
      <c r="D23" s="24">
        <f>SUM(D24:D25)</f>
        <v>0</v>
      </c>
      <c r="E23" s="24">
        <f>SUM(E24:E25)</f>
        <v>0</v>
      </c>
      <c r="F23" s="24">
        <f>SUM(F24:F25)</f>
        <v>0</v>
      </c>
      <c r="G23" s="23">
        <f t="shared" si="0"/>
        <v>0</v>
      </c>
      <c r="H23" s="4"/>
    </row>
    <row r="24" spans="1:8" x14ac:dyDescent="0.25">
      <c r="A24" s="25" t="s">
        <v>17</v>
      </c>
      <c r="B24" s="20"/>
      <c r="C24" s="21"/>
      <c r="D24" s="23">
        <f>B24+C24</f>
        <v>0</v>
      </c>
      <c r="E24" s="21"/>
      <c r="F24" s="21"/>
      <c r="G24" s="23">
        <f t="shared" si="0"/>
        <v>0</v>
      </c>
      <c r="H24" s="4"/>
    </row>
    <row r="25" spans="1:8" x14ac:dyDescent="0.25">
      <c r="A25" s="25" t="s">
        <v>18</v>
      </c>
      <c r="B25" s="20"/>
      <c r="C25" s="21"/>
      <c r="D25" s="23">
        <f>B25+C25</f>
        <v>0</v>
      </c>
      <c r="E25" s="21"/>
      <c r="F25" s="21"/>
      <c r="G25" s="23">
        <f t="shared" si="0"/>
        <v>0</v>
      </c>
      <c r="H25" s="4"/>
    </row>
    <row r="26" spans="1:8" x14ac:dyDescent="0.25">
      <c r="A26" s="22" t="s">
        <v>19</v>
      </c>
      <c r="B26" s="20">
        <v>6552066.1399999997</v>
      </c>
      <c r="C26" s="21">
        <v>200000</v>
      </c>
      <c r="D26" s="23">
        <f>B26+C26</f>
        <v>6752066.1399999997</v>
      </c>
      <c r="E26" s="21">
        <v>5070266.93</v>
      </c>
      <c r="F26" s="21">
        <v>5070266.93</v>
      </c>
      <c r="G26" s="23">
        <f t="shared" si="0"/>
        <v>1681799.21</v>
      </c>
      <c r="H26" s="4"/>
    </row>
    <row r="27" spans="1:8" ht="38.25" x14ac:dyDescent="0.25">
      <c r="A27" s="22" t="s">
        <v>20</v>
      </c>
      <c r="B27" s="24">
        <f>B28+B29</f>
        <v>0</v>
      </c>
      <c r="C27" s="24">
        <f>C28+C29</f>
        <v>0</v>
      </c>
      <c r="D27" s="24">
        <f>D28+D29</f>
        <v>0</v>
      </c>
      <c r="E27" s="24">
        <f>E28+E29</f>
        <v>0</v>
      </c>
      <c r="F27" s="24">
        <f>F28+F29</f>
        <v>0</v>
      </c>
      <c r="G27" s="23">
        <f t="shared" si="0"/>
        <v>0</v>
      </c>
      <c r="H27" s="4"/>
    </row>
    <row r="28" spans="1:8" x14ac:dyDescent="0.25">
      <c r="A28" s="25" t="s">
        <v>21</v>
      </c>
      <c r="B28" s="20"/>
      <c r="C28" s="21"/>
      <c r="D28" s="23">
        <f>B28+C28</f>
        <v>0</v>
      </c>
      <c r="E28" s="21"/>
      <c r="F28" s="21"/>
      <c r="G28" s="23">
        <f t="shared" si="0"/>
        <v>0</v>
      </c>
      <c r="H28" s="4"/>
    </row>
    <row r="29" spans="1:8" x14ac:dyDescent="0.25">
      <c r="A29" s="25" t="s">
        <v>22</v>
      </c>
      <c r="B29" s="20"/>
      <c r="C29" s="21"/>
      <c r="D29" s="23">
        <f>B29+C29</f>
        <v>0</v>
      </c>
      <c r="E29" s="21"/>
      <c r="F29" s="21"/>
      <c r="G29" s="23">
        <f t="shared" si="0"/>
        <v>0</v>
      </c>
      <c r="H29" s="4"/>
    </row>
    <row r="30" spans="1:8" x14ac:dyDescent="0.25">
      <c r="A30" s="22" t="s">
        <v>23</v>
      </c>
      <c r="B30" s="20"/>
      <c r="C30" s="21"/>
      <c r="D30" s="23">
        <f>B30+C30</f>
        <v>0</v>
      </c>
      <c r="E30" s="21"/>
      <c r="F30" s="21"/>
      <c r="G30" s="23">
        <f t="shared" si="0"/>
        <v>0</v>
      </c>
      <c r="H30" s="4"/>
    </row>
    <row r="31" spans="1:8" ht="25.5" x14ac:dyDescent="0.25">
      <c r="A31" s="19" t="s">
        <v>25</v>
      </c>
      <c r="B31" s="20">
        <f t="shared" ref="B31:G31" si="1">B8+B20</f>
        <v>31382567.949999999</v>
      </c>
      <c r="C31" s="20">
        <f t="shared" si="1"/>
        <v>2794184.53</v>
      </c>
      <c r="D31" s="20">
        <f t="shared" si="1"/>
        <v>34176752.479999997</v>
      </c>
      <c r="E31" s="20">
        <f t="shared" si="1"/>
        <v>27236272.109999999</v>
      </c>
      <c r="F31" s="20">
        <f t="shared" si="1"/>
        <v>27236272.109999999</v>
      </c>
      <c r="G31" s="20">
        <f t="shared" si="1"/>
        <v>6940480.3700000001</v>
      </c>
      <c r="H31" s="4"/>
    </row>
    <row r="32" spans="1:8" ht="15.75" thickBot="1" x14ac:dyDescent="0.3">
      <c r="A32" s="26"/>
      <c r="B32" s="27"/>
      <c r="C32" s="28"/>
      <c r="D32" s="28"/>
      <c r="E32" s="28"/>
      <c r="F32" s="28"/>
      <c r="G32" s="28"/>
      <c r="H32" s="4"/>
    </row>
    <row r="33" spans="1:8" x14ac:dyDescent="0.25">
      <c r="A33" s="4"/>
      <c r="B33" s="4"/>
      <c r="C33" s="4"/>
      <c r="D33" s="4"/>
      <c r="E33" s="4"/>
      <c r="F33" s="4"/>
      <c r="G33" s="4"/>
      <c r="H33" s="4"/>
    </row>
    <row r="34" spans="1:8" x14ac:dyDescent="0.25">
      <c r="A34" s="4"/>
      <c r="B34" s="4"/>
      <c r="C34" s="4"/>
      <c r="D34" s="4"/>
      <c r="E34" s="4"/>
      <c r="F34" s="4"/>
      <c r="G34" s="4"/>
      <c r="H34" s="4"/>
    </row>
    <row r="35" spans="1:8" ht="15.75" x14ac:dyDescent="0.25">
      <c r="A35" s="29" t="s">
        <v>26</v>
      </c>
      <c r="B35" s="29"/>
      <c r="C35" s="29" t="s">
        <v>27</v>
      </c>
      <c r="D35" s="29"/>
      <c r="E35" s="29"/>
      <c r="F35" s="30"/>
      <c r="G35" s="31" t="s">
        <v>28</v>
      </c>
      <c r="H35" s="31"/>
    </row>
    <row r="36" spans="1:8" ht="15.75" x14ac:dyDescent="0.25">
      <c r="A36" s="29" t="s">
        <v>29</v>
      </c>
      <c r="B36" s="29"/>
      <c r="C36" s="32" t="s">
        <v>30</v>
      </c>
      <c r="D36" s="32"/>
      <c r="E36" s="32"/>
      <c r="F36" s="32" t="s">
        <v>31</v>
      </c>
      <c r="G36" s="32"/>
      <c r="H36" s="33"/>
    </row>
    <row r="37" spans="1:8" ht="15.75" x14ac:dyDescent="0.25">
      <c r="A37" s="29" t="s">
        <v>32</v>
      </c>
      <c r="B37" s="29"/>
      <c r="C37" s="30" t="s">
        <v>33</v>
      </c>
      <c r="D37" s="30"/>
      <c r="E37" s="32"/>
      <c r="F37" s="32" t="s">
        <v>34</v>
      </c>
      <c r="G37" s="32"/>
      <c r="H37" s="33"/>
    </row>
  </sheetData>
  <mergeCells count="9">
    <mergeCell ref="G35:H35"/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H37"/>
  <sheetViews>
    <sheetView workbookViewId="0">
      <selection activeCell="A2" sqref="A2:G2"/>
    </sheetView>
  </sheetViews>
  <sheetFormatPr baseColWidth="10" defaultRowHeight="15" x14ac:dyDescent="0.25"/>
  <cols>
    <col min="1" max="1" width="34.28515625" bestFit="1" customWidth="1"/>
    <col min="4" max="4" width="13.85546875" customWidth="1"/>
    <col min="5" max="5" width="12.85546875" customWidth="1"/>
    <col min="6" max="6" width="16.7109375" customWidth="1"/>
    <col min="7" max="7" width="16.140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3"/>
      <c r="H1" s="4"/>
    </row>
    <row r="2" spans="1:8" x14ac:dyDescent="0.25">
      <c r="A2" s="5" t="s">
        <v>1</v>
      </c>
      <c r="B2" s="6"/>
      <c r="C2" s="6"/>
      <c r="D2" s="6"/>
      <c r="E2" s="6"/>
      <c r="F2" s="6"/>
      <c r="G2" s="7"/>
      <c r="H2" s="4"/>
    </row>
    <row r="3" spans="1:8" x14ac:dyDescent="0.25">
      <c r="A3" s="5" t="s">
        <v>2</v>
      </c>
      <c r="B3" s="6"/>
      <c r="C3" s="6"/>
      <c r="D3" s="6"/>
      <c r="E3" s="6"/>
      <c r="F3" s="6"/>
      <c r="G3" s="7"/>
      <c r="H3" s="4"/>
    </row>
    <row r="4" spans="1:8" x14ac:dyDescent="0.25">
      <c r="A4" s="5" t="s">
        <v>3</v>
      </c>
      <c r="B4" s="6"/>
      <c r="C4" s="6"/>
      <c r="D4" s="6"/>
      <c r="E4" s="6"/>
      <c r="F4" s="6"/>
      <c r="G4" s="7"/>
      <c r="H4" s="4"/>
    </row>
    <row r="5" spans="1:8" ht="15.75" thickBot="1" x14ac:dyDescent="0.3">
      <c r="A5" s="8" t="s">
        <v>4</v>
      </c>
      <c r="B5" s="9"/>
      <c r="C5" s="9"/>
      <c r="D5" s="9"/>
      <c r="E5" s="9"/>
      <c r="F5" s="9"/>
      <c r="G5" s="10"/>
      <c r="H5" s="4"/>
    </row>
    <row r="6" spans="1:8" ht="15.75" thickBot="1" x14ac:dyDescent="0.3">
      <c r="A6" s="11" t="s">
        <v>5</v>
      </c>
      <c r="B6" s="12" t="s">
        <v>6</v>
      </c>
      <c r="C6" s="13"/>
      <c r="D6" s="13"/>
      <c r="E6" s="13"/>
      <c r="F6" s="14"/>
      <c r="G6" s="15" t="s">
        <v>7</v>
      </c>
      <c r="H6" s="4"/>
    </row>
    <row r="7" spans="1:8" ht="39" thickBot="1" x14ac:dyDescent="0.3">
      <c r="A7" s="16"/>
      <c r="B7" s="17" t="s">
        <v>8</v>
      </c>
      <c r="C7" s="17" t="s">
        <v>9</v>
      </c>
      <c r="D7" s="17" t="s">
        <v>10</v>
      </c>
      <c r="E7" s="17" t="s">
        <v>11</v>
      </c>
      <c r="F7" s="17" t="s">
        <v>12</v>
      </c>
      <c r="G7" s="18"/>
      <c r="H7" s="4"/>
    </row>
    <row r="8" spans="1:8" x14ac:dyDescent="0.25">
      <c r="A8" s="19" t="s">
        <v>13</v>
      </c>
      <c r="B8" s="20">
        <f>B9+B10+B11+B14+B15+B18</f>
        <v>24830501.809999999</v>
      </c>
      <c r="C8" s="20">
        <f>C9+C10+C11+C14+C15+C18</f>
        <v>2329789.88</v>
      </c>
      <c r="D8" s="20">
        <f>D9+D10+D11+D14+D15+D18</f>
        <v>27160291.689999998</v>
      </c>
      <c r="E8" s="20">
        <f>E9+E10+E11+E14+E15+E18</f>
        <v>27160291.690000001</v>
      </c>
      <c r="F8" s="20">
        <f>F9+F10+F11+F14+F15+F18</f>
        <v>27160291.690000001</v>
      </c>
      <c r="G8" s="21">
        <f>D8-E8</f>
        <v>0</v>
      </c>
      <c r="H8" s="4"/>
    </row>
    <row r="9" spans="1:8" x14ac:dyDescent="0.25">
      <c r="A9" s="22" t="s">
        <v>14</v>
      </c>
      <c r="B9" s="20">
        <v>24830501.809999999</v>
      </c>
      <c r="C9" s="21">
        <v>2329789.88</v>
      </c>
      <c r="D9" s="23">
        <f>B9+C9</f>
        <v>27160291.689999998</v>
      </c>
      <c r="E9" s="21">
        <v>27160291.690000001</v>
      </c>
      <c r="F9" s="21">
        <v>27160291.690000001</v>
      </c>
      <c r="G9" s="23">
        <f t="shared" ref="G9:G30" si="0">D9-E9</f>
        <v>0</v>
      </c>
      <c r="H9" s="4"/>
    </row>
    <row r="10" spans="1:8" x14ac:dyDescent="0.25">
      <c r="A10" s="22" t="s">
        <v>15</v>
      </c>
      <c r="B10" s="20"/>
      <c r="C10" s="21"/>
      <c r="D10" s="23">
        <f>B10+C10</f>
        <v>0</v>
      </c>
      <c r="E10" s="21"/>
      <c r="F10" s="21"/>
      <c r="G10" s="23">
        <f t="shared" si="0"/>
        <v>0</v>
      </c>
      <c r="H10" s="4"/>
    </row>
    <row r="11" spans="1:8" x14ac:dyDescent="0.25">
      <c r="A11" s="22" t="s">
        <v>16</v>
      </c>
      <c r="B11" s="24">
        <f>SUM(B12:B13)</f>
        <v>0</v>
      </c>
      <c r="C11" s="24">
        <f>SUM(C12:C13)</f>
        <v>0</v>
      </c>
      <c r="D11" s="24">
        <f>SUM(D12:D13)</f>
        <v>0</v>
      </c>
      <c r="E11" s="24">
        <f>SUM(E12:E13)</f>
        <v>0</v>
      </c>
      <c r="F11" s="24">
        <f>SUM(F12:F13)</f>
        <v>0</v>
      </c>
      <c r="G11" s="23">
        <f t="shared" si="0"/>
        <v>0</v>
      </c>
      <c r="H11" s="4"/>
    </row>
    <row r="12" spans="1:8" x14ac:dyDescent="0.25">
      <c r="A12" s="25" t="s">
        <v>17</v>
      </c>
      <c r="B12" s="20"/>
      <c r="C12" s="21"/>
      <c r="D12" s="23">
        <f>B12+C12</f>
        <v>0</v>
      </c>
      <c r="E12" s="21"/>
      <c r="F12" s="21"/>
      <c r="G12" s="23">
        <f t="shared" si="0"/>
        <v>0</v>
      </c>
      <c r="H12" s="4"/>
    </row>
    <row r="13" spans="1:8" x14ac:dyDescent="0.25">
      <c r="A13" s="25" t="s">
        <v>18</v>
      </c>
      <c r="B13" s="20"/>
      <c r="C13" s="21"/>
      <c r="D13" s="23">
        <f>B13+C13</f>
        <v>0</v>
      </c>
      <c r="E13" s="21"/>
      <c r="F13" s="21"/>
      <c r="G13" s="23">
        <f t="shared" si="0"/>
        <v>0</v>
      </c>
      <c r="H13" s="4"/>
    </row>
    <row r="14" spans="1:8" x14ac:dyDescent="0.25">
      <c r="A14" s="22" t="s">
        <v>19</v>
      </c>
      <c r="B14" s="20"/>
      <c r="C14" s="21"/>
      <c r="D14" s="23">
        <f>B14+C14</f>
        <v>0</v>
      </c>
      <c r="E14" s="21"/>
      <c r="F14" s="21"/>
      <c r="G14" s="23">
        <f t="shared" si="0"/>
        <v>0</v>
      </c>
      <c r="H14" s="4"/>
    </row>
    <row r="15" spans="1:8" ht="38.25" x14ac:dyDescent="0.25">
      <c r="A15" s="22" t="s">
        <v>20</v>
      </c>
      <c r="B15" s="24">
        <f>B16+B17</f>
        <v>0</v>
      </c>
      <c r="C15" s="24">
        <f>C16+C17</f>
        <v>0</v>
      </c>
      <c r="D15" s="24">
        <f>D16+D17</f>
        <v>0</v>
      </c>
      <c r="E15" s="24">
        <f>E16+E17</f>
        <v>0</v>
      </c>
      <c r="F15" s="24">
        <f>F16+F17</f>
        <v>0</v>
      </c>
      <c r="G15" s="23">
        <f t="shared" si="0"/>
        <v>0</v>
      </c>
      <c r="H15" s="4"/>
    </row>
    <row r="16" spans="1:8" x14ac:dyDescent="0.25">
      <c r="A16" s="25" t="s">
        <v>21</v>
      </c>
      <c r="B16" s="20"/>
      <c r="C16" s="21"/>
      <c r="D16" s="23">
        <f>B16+C16</f>
        <v>0</v>
      </c>
      <c r="E16" s="21"/>
      <c r="F16" s="21"/>
      <c r="G16" s="23">
        <f t="shared" si="0"/>
        <v>0</v>
      </c>
      <c r="H16" s="4"/>
    </row>
    <row r="17" spans="1:8" x14ac:dyDescent="0.25">
      <c r="A17" s="25" t="s">
        <v>22</v>
      </c>
      <c r="B17" s="20"/>
      <c r="C17" s="21"/>
      <c r="D17" s="23">
        <f>B17+C17</f>
        <v>0</v>
      </c>
      <c r="E17" s="21"/>
      <c r="F17" s="21"/>
      <c r="G17" s="23">
        <f t="shared" si="0"/>
        <v>0</v>
      </c>
      <c r="H17" s="4"/>
    </row>
    <row r="18" spans="1:8" x14ac:dyDescent="0.25">
      <c r="A18" s="22" t="s">
        <v>23</v>
      </c>
      <c r="B18" s="20"/>
      <c r="C18" s="21"/>
      <c r="D18" s="23">
        <f>B18+C18</f>
        <v>0</v>
      </c>
      <c r="E18" s="21"/>
      <c r="F18" s="21"/>
      <c r="G18" s="23">
        <f t="shared" si="0"/>
        <v>0</v>
      </c>
      <c r="H18" s="4"/>
    </row>
    <row r="19" spans="1:8" x14ac:dyDescent="0.25">
      <c r="A19" s="22"/>
      <c r="B19" s="20"/>
      <c r="C19" s="21"/>
      <c r="D19" s="21"/>
      <c r="E19" s="21"/>
      <c r="F19" s="21"/>
      <c r="G19" s="23"/>
      <c r="H19" s="4"/>
    </row>
    <row r="20" spans="1:8" x14ac:dyDescent="0.25">
      <c r="A20" s="19" t="s">
        <v>24</v>
      </c>
      <c r="B20" s="20">
        <f>B21+B22+B23+B26+B27+B30</f>
        <v>6552066.1399999997</v>
      </c>
      <c r="C20" s="20">
        <f>C21+C22+C23+C26+C27+C30</f>
        <v>-243306.37</v>
      </c>
      <c r="D20" s="20">
        <f>D21+D22+D23+D26+D27+D30</f>
        <v>6308759.7699999996</v>
      </c>
      <c r="E20" s="20">
        <f>E21+E22+E23+E26+E27+E30</f>
        <v>6308759.7699999996</v>
      </c>
      <c r="F20" s="20">
        <f>F21+F22+F23+F26+F27+F30</f>
        <v>6308759.7699999996</v>
      </c>
      <c r="G20" s="21">
        <f t="shared" si="0"/>
        <v>0</v>
      </c>
      <c r="H20" s="4"/>
    </row>
    <row r="21" spans="1:8" x14ac:dyDescent="0.25">
      <c r="A21" s="22" t="s">
        <v>14</v>
      </c>
      <c r="B21" s="20"/>
      <c r="C21" s="21"/>
      <c r="D21" s="23">
        <f>B21+C21</f>
        <v>0</v>
      </c>
      <c r="E21" s="21"/>
      <c r="F21" s="21"/>
      <c r="G21" s="23">
        <f t="shared" si="0"/>
        <v>0</v>
      </c>
      <c r="H21" s="4"/>
    </row>
    <row r="22" spans="1:8" x14ac:dyDescent="0.25">
      <c r="A22" s="22" t="s">
        <v>15</v>
      </c>
      <c r="B22" s="20"/>
      <c r="C22" s="21"/>
      <c r="D22" s="23">
        <f>B22+C22</f>
        <v>0</v>
      </c>
      <c r="E22" s="21"/>
      <c r="F22" s="21"/>
      <c r="G22" s="23">
        <f t="shared" si="0"/>
        <v>0</v>
      </c>
      <c r="H22" s="4"/>
    </row>
    <row r="23" spans="1:8" x14ac:dyDescent="0.25">
      <c r="A23" s="22" t="s">
        <v>16</v>
      </c>
      <c r="B23" s="24">
        <f>SUM(B24:B25)</f>
        <v>0</v>
      </c>
      <c r="C23" s="24">
        <f>SUM(C24:C25)</f>
        <v>0</v>
      </c>
      <c r="D23" s="24">
        <f>SUM(D24:D25)</f>
        <v>0</v>
      </c>
      <c r="E23" s="24">
        <f>SUM(E24:E25)</f>
        <v>0</v>
      </c>
      <c r="F23" s="24">
        <f>SUM(F24:F25)</f>
        <v>0</v>
      </c>
      <c r="G23" s="23">
        <f t="shared" si="0"/>
        <v>0</v>
      </c>
      <c r="H23" s="4"/>
    </row>
    <row r="24" spans="1:8" x14ac:dyDescent="0.25">
      <c r="A24" s="25" t="s">
        <v>17</v>
      </c>
      <c r="B24" s="20"/>
      <c r="C24" s="21"/>
      <c r="D24" s="23">
        <f>B24+C24</f>
        <v>0</v>
      </c>
      <c r="E24" s="21"/>
      <c r="F24" s="21"/>
      <c r="G24" s="23">
        <f t="shared" si="0"/>
        <v>0</v>
      </c>
      <c r="H24" s="4"/>
    </row>
    <row r="25" spans="1:8" x14ac:dyDescent="0.25">
      <c r="A25" s="25" t="s">
        <v>18</v>
      </c>
      <c r="B25" s="20"/>
      <c r="C25" s="21"/>
      <c r="D25" s="23">
        <f>B25+C25</f>
        <v>0</v>
      </c>
      <c r="E25" s="21"/>
      <c r="F25" s="21"/>
      <c r="G25" s="23">
        <f t="shared" si="0"/>
        <v>0</v>
      </c>
      <c r="H25" s="4"/>
    </row>
    <row r="26" spans="1:8" x14ac:dyDescent="0.25">
      <c r="A26" s="22" t="s">
        <v>19</v>
      </c>
      <c r="B26" s="20">
        <v>6552066.1399999997</v>
      </c>
      <c r="C26" s="21">
        <v>-243306.37</v>
      </c>
      <c r="D26" s="23">
        <f>B26+C26</f>
        <v>6308759.7699999996</v>
      </c>
      <c r="E26" s="21">
        <v>6308759.7699999996</v>
      </c>
      <c r="F26" s="21">
        <v>6308759.7699999996</v>
      </c>
      <c r="G26" s="23">
        <f t="shared" si="0"/>
        <v>0</v>
      </c>
      <c r="H26" s="4"/>
    </row>
    <row r="27" spans="1:8" ht="38.25" x14ac:dyDescent="0.25">
      <c r="A27" s="22" t="s">
        <v>20</v>
      </c>
      <c r="B27" s="24">
        <f>B28+B29</f>
        <v>0</v>
      </c>
      <c r="C27" s="24">
        <f>C28+C29</f>
        <v>0</v>
      </c>
      <c r="D27" s="24">
        <f>D28+D29</f>
        <v>0</v>
      </c>
      <c r="E27" s="24">
        <f>E28+E29</f>
        <v>0</v>
      </c>
      <c r="F27" s="24">
        <f>F28+F29</f>
        <v>0</v>
      </c>
      <c r="G27" s="23">
        <f t="shared" si="0"/>
        <v>0</v>
      </c>
      <c r="H27" s="4"/>
    </row>
    <row r="28" spans="1:8" x14ac:dyDescent="0.25">
      <c r="A28" s="25" t="s">
        <v>21</v>
      </c>
      <c r="B28" s="20"/>
      <c r="C28" s="21"/>
      <c r="D28" s="23">
        <f>B28+C28</f>
        <v>0</v>
      </c>
      <c r="E28" s="21"/>
      <c r="F28" s="21"/>
      <c r="G28" s="23">
        <f t="shared" si="0"/>
        <v>0</v>
      </c>
      <c r="H28" s="4"/>
    </row>
    <row r="29" spans="1:8" x14ac:dyDescent="0.25">
      <c r="A29" s="25" t="s">
        <v>22</v>
      </c>
      <c r="B29" s="20"/>
      <c r="C29" s="21"/>
      <c r="D29" s="23">
        <f>B29+C29</f>
        <v>0</v>
      </c>
      <c r="E29" s="21"/>
      <c r="F29" s="21"/>
      <c r="G29" s="23">
        <f t="shared" si="0"/>
        <v>0</v>
      </c>
      <c r="H29" s="4"/>
    </row>
    <row r="30" spans="1:8" x14ac:dyDescent="0.25">
      <c r="A30" s="22" t="s">
        <v>23</v>
      </c>
      <c r="B30" s="20"/>
      <c r="C30" s="21"/>
      <c r="D30" s="23">
        <f>B30+C30</f>
        <v>0</v>
      </c>
      <c r="E30" s="21"/>
      <c r="F30" s="21"/>
      <c r="G30" s="23">
        <f t="shared" si="0"/>
        <v>0</v>
      </c>
      <c r="H30" s="4"/>
    </row>
    <row r="31" spans="1:8" ht="25.5" x14ac:dyDescent="0.25">
      <c r="A31" s="19" t="s">
        <v>25</v>
      </c>
      <c r="B31" s="20">
        <f t="shared" ref="B31:G31" si="1">B8+B20</f>
        <v>31382567.949999999</v>
      </c>
      <c r="C31" s="20">
        <f t="shared" si="1"/>
        <v>2086483.5099999998</v>
      </c>
      <c r="D31" s="20">
        <f t="shared" si="1"/>
        <v>33469051.459999997</v>
      </c>
      <c r="E31" s="20">
        <f t="shared" si="1"/>
        <v>33469051.460000001</v>
      </c>
      <c r="F31" s="20">
        <f t="shared" si="1"/>
        <v>33469051.460000001</v>
      </c>
      <c r="G31" s="20">
        <f t="shared" si="1"/>
        <v>0</v>
      </c>
      <c r="H31" s="4"/>
    </row>
    <row r="32" spans="1:8" ht="15.75" thickBot="1" x14ac:dyDescent="0.3">
      <c r="A32" s="26"/>
      <c r="B32" s="27"/>
      <c r="C32" s="28"/>
      <c r="D32" s="28"/>
      <c r="E32" s="28"/>
      <c r="F32" s="28"/>
      <c r="G32" s="28"/>
      <c r="H32" s="4"/>
    </row>
    <row r="33" spans="1:8" x14ac:dyDescent="0.25">
      <c r="A33" s="4"/>
      <c r="B33" s="4"/>
      <c r="C33" s="4"/>
      <c r="D33" s="4"/>
      <c r="E33" s="4"/>
      <c r="F33" s="4"/>
      <c r="G33" s="4"/>
      <c r="H33" s="4"/>
    </row>
    <row r="34" spans="1:8" x14ac:dyDescent="0.25">
      <c r="A34" s="4"/>
      <c r="B34" s="4"/>
      <c r="C34" s="4"/>
      <c r="D34" s="4"/>
      <c r="E34" s="4"/>
      <c r="F34" s="4"/>
      <c r="G34" s="4"/>
      <c r="H34" s="4"/>
    </row>
    <row r="35" spans="1:8" ht="15.75" x14ac:dyDescent="0.25">
      <c r="A35" s="29" t="s">
        <v>26</v>
      </c>
      <c r="B35" s="29"/>
      <c r="C35" s="29" t="s">
        <v>27</v>
      </c>
      <c r="D35" s="29"/>
      <c r="E35" s="29"/>
      <c r="F35" s="30"/>
      <c r="G35" s="31" t="s">
        <v>28</v>
      </c>
      <c r="H35" s="31"/>
    </row>
    <row r="36" spans="1:8" ht="15.75" x14ac:dyDescent="0.25">
      <c r="A36" s="29" t="s">
        <v>29</v>
      </c>
      <c r="B36" s="29"/>
      <c r="C36" s="32" t="s">
        <v>30</v>
      </c>
      <c r="D36" s="32"/>
      <c r="E36" s="32"/>
      <c r="F36" s="32" t="s">
        <v>31</v>
      </c>
      <c r="G36" s="32"/>
      <c r="H36" s="33"/>
    </row>
    <row r="37" spans="1:8" ht="15.75" x14ac:dyDescent="0.25">
      <c r="A37" s="29" t="s">
        <v>32</v>
      </c>
      <c r="B37" s="29"/>
      <c r="C37" s="30" t="s">
        <v>33</v>
      </c>
      <c r="D37" s="30"/>
      <c r="E37" s="32"/>
      <c r="F37" s="32" t="s">
        <v>34</v>
      </c>
      <c r="G37" s="32"/>
      <c r="H37" s="33"/>
    </row>
  </sheetData>
  <mergeCells count="9">
    <mergeCell ref="G35:H35"/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PEDSP OCT</vt:lpstr>
      <vt:lpstr>PEDSP NOV</vt:lpstr>
      <vt:lpstr>PEDSP DIC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2021-01-14T22:54:56Z</dcterms:created>
  <dcterms:modified xsi:type="dcterms:W3CDTF">2021-01-14T22:55:51Z</dcterms:modified>
</cp:coreProperties>
</file>