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<sst xmlns="http://schemas.openxmlformats.org/spreadsheetml/2006/main" count="76" uniqueCount="52">
  <si>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</si>
  <si>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</si>
  <si>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</si>
  <si>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</si>
  <si>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</si>
  <si>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</si>
  <si>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</si>
  <si>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</si>
  <si>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</si>
  <si>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</si>
  <si>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</si>
  <si>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</si>
  <si>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</si>
  <si>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</si>
  <si>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</si>
  <si>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</si>
  <si>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</si>
  <si>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</si>
  <si>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</si>
  <si>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</si>
  <si>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</si>
  <si>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</si>
  <si>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</si>
  <si>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</si>
  <si>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</si>
  <si>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</si>
  <si>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</si>
  <si>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</si>
  <si>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</si>
  <si>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</si>
  <si>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</si>
  <si>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</si>
  <si>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</si>
  <si>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</si>
  <si>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</si>
  <si>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</si>
  <si>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</si>
  <si>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</si>
  <si>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</si>
  <si>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</si>
  <si>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</si>
  <si>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</si>
  <si>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</si>
  <si>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</si>
  <si>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H. AYUNTAMIENTO DE ATOTONILCO EL GRANDE, HIDALGO (a)</t>
  </si>
  <si>
    <t>Del 1 de Enero al 31 de Diciembre de 2019 (b)</t>
  </si>
  <si>
    <t xml:space="preserve">L.C. NICOLAS DORANTES BERISTAIN </t>
  </si>
  <si>
    <t>TESORERO  MUNICIPAL</t>
  </si>
  <si>
    <t>LIC. ERIKA PÉREZ GRESS</t>
  </si>
  <si>
    <t>SINDICO PROCURADOR</t>
  </si>
  <si>
    <t>L.C. JOSÉ LUIS BAÑOS CRUZ</t>
  </si>
  <si>
    <t>PRESIDENTE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</si>
</sst>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0" fontId="41" fillId="35" borderId="19" xfId="0" applyFont="1" applyFill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2" fontId="39" fillId="0" borderId="20" xfId="0" applyNumberFormat="1" applyFont="1" applyBorder="1" applyAlignment="1">
      <alignment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vertical="center"/>
    </xf>
    <xf numFmtId="0" fontId="40" fillId="33" borderId="24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172" fontId="40" fillId="33" borderId="21" xfId="0" applyNumberFormat="1" applyFont="1" applyFill="1" applyBorder="1" applyAlignment="1">
      <alignment vertical="center"/>
    </xf>
    <xf numFmtId="172" fontId="40" fillId="33" borderId="24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93" sqref="B9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3" t="s">
        <v>44</v>
      </c>
      <c r="C2" s="44"/>
      <c r="D2" s="44"/>
      <c r="E2" s="45"/>
    </row>
    <row r="3" spans="2:5" ht="12.75">
      <c r="B3" s="46" t="s">
        <v>0</v>
      </c>
      <c r="C3" s="47"/>
      <c r="D3" s="47"/>
      <c r="E3" s="48"/>
    </row>
    <row r="4" spans="2:5" ht="12.75">
      <c r="B4" s="46" t="s">
        <v>45</v>
      </c>
      <c r="C4" s="47"/>
      <c r="D4" s="47"/>
      <c r="E4" s="48"/>
    </row>
    <row r="5" spans="2:5" ht="13.5" thickBot="1">
      <c r="B5" s="49" t="s">
        <v>1</v>
      </c>
      <c r="C5" s="50"/>
      <c r="D5" s="50"/>
      <c r="E5" s="51"/>
    </row>
    <row r="6" spans="2:5" ht="13.5" thickBot="1">
      <c r="B6" s="2"/>
      <c r="C6" s="2"/>
      <c r="D6" s="2"/>
      <c r="E6" s="2"/>
    </row>
    <row r="7" spans="2:5" ht="12.75">
      <c r="B7" s="52" t="s">
        <v>2</v>
      </c>
      <c r="C7" s="3" t="s">
        <v>3</v>
      </c>
      <c r="D7" s="54" t="s">
        <v>5</v>
      </c>
      <c r="E7" s="3" t="s">
        <v>6</v>
      </c>
    </row>
    <row r="8" spans="2:5" ht="13.5" thickBot="1">
      <c r="B8" s="53"/>
      <c r="C8" s="4" t="s">
        <v>4</v>
      </c>
      <c r="D8" s="55"/>
      <c r="E8" s="4" t="s">
        <v>7</v>
      </c>
    </row>
    <row r="9" spans="2:5" ht="12.75">
      <c r="B9" s="7" t="s">
        <v>8</v>
      </c>
      <c r="C9" s="8">
        <f>SUM(C10:C12)</f>
        <v>92483275</v>
      </c>
      <c r="D9" s="8">
        <f>SUM(D10:D12)</f>
        <v>93610412.15</v>
      </c>
      <c r="E9" s="8">
        <f>SUM(E10:E12)</f>
        <v>93610412.15</v>
      </c>
    </row>
    <row r="10" spans="2:5" ht="12.75">
      <c r="B10" s="9" t="s">
        <v>9</v>
      </c>
      <c r="C10" s="6">
        <v>56587666</v>
      </c>
      <c r="D10" s="6">
        <v>53083305.29</v>
      </c>
      <c r="E10" s="6">
        <v>53083305.29</v>
      </c>
    </row>
    <row r="11" spans="2:5" ht="12.75">
      <c r="B11" s="9" t="s">
        <v>10</v>
      </c>
      <c r="C11" s="6">
        <v>35895609</v>
      </c>
      <c r="D11" s="6">
        <v>40527106.86</v>
      </c>
      <c r="E11" s="6">
        <v>40527106.86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80173131</v>
      </c>
      <c r="D14" s="8">
        <f>SUM(D15:D16)</f>
        <v>92125772.94</v>
      </c>
      <c r="E14" s="8">
        <f>SUM(E15:E16)</f>
        <v>92125772.94</v>
      </c>
    </row>
    <row r="15" spans="2:5" ht="12.75">
      <c r="B15" s="9" t="s">
        <v>12</v>
      </c>
      <c r="C15" s="6">
        <v>44277522</v>
      </c>
      <c r="D15" s="6">
        <v>51580907.51</v>
      </c>
      <c r="E15" s="6">
        <v>51580907.51</v>
      </c>
    </row>
    <row r="16" spans="2:5" ht="12.75">
      <c r="B16" s="9" t="s">
        <v>13</v>
      </c>
      <c r="C16" s="6">
        <v>35895609</v>
      </c>
      <c r="D16" s="6">
        <v>40544865.43</v>
      </c>
      <c r="E16" s="6">
        <v>40544865.43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12310144</v>
      </c>
      <c r="D22" s="7">
        <f>D9-D14+D18</f>
        <v>1484639.2100000083</v>
      </c>
      <c r="E22" s="7">
        <f>E9-E14+E18</f>
        <v>1484639.2100000083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12310144</v>
      </c>
      <c r="D24" s="7">
        <f>D22-D12</f>
        <v>1484639.2100000083</v>
      </c>
      <c r="E24" s="7">
        <f>E22-E12</f>
        <v>1484639.2100000083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12310144</v>
      </c>
      <c r="D26" s="8">
        <f>D24-D18</f>
        <v>1484639.2100000083</v>
      </c>
      <c r="E26" s="8">
        <f>E24-E18</f>
        <v>1484639.2100000083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2"/>
      <c r="C28" s="42"/>
      <c r="D28" s="42"/>
      <c r="E28" s="42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12310144</v>
      </c>
      <c r="D35" s="8">
        <f>D26-D31</f>
        <v>1484639.2100000083</v>
      </c>
      <c r="E35" s="8">
        <f>E26-E31</f>
        <v>1484639.2100000083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6" t="s">
        <v>20</v>
      </c>
      <c r="C38" s="60" t="s">
        <v>26</v>
      </c>
      <c r="D38" s="58" t="s">
        <v>5</v>
      </c>
      <c r="E38" s="19" t="s">
        <v>6</v>
      </c>
    </row>
    <row r="39" spans="2:5" ht="13.5" thickBot="1">
      <c r="B39" s="57"/>
      <c r="C39" s="61"/>
      <c r="D39" s="59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6" t="s">
        <v>20</v>
      </c>
      <c r="C51" s="19" t="s">
        <v>3</v>
      </c>
      <c r="D51" s="58" t="s">
        <v>5</v>
      </c>
      <c r="E51" s="19" t="s">
        <v>6</v>
      </c>
    </row>
    <row r="52" spans="2:5" ht="13.5" thickBot="1">
      <c r="B52" s="57"/>
      <c r="C52" s="20" t="s">
        <v>21</v>
      </c>
      <c r="D52" s="59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56587666</v>
      </c>
      <c r="D54" s="26">
        <f>D10</f>
        <v>53083305.29</v>
      </c>
      <c r="E54" s="26">
        <f>E10</f>
        <v>53083305.29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44277522</v>
      </c>
      <c r="D60" s="22">
        <f>D15</f>
        <v>51580907.51</v>
      </c>
      <c r="E60" s="22">
        <f>E15</f>
        <v>51580907.51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12310144</v>
      </c>
      <c r="D64" s="23">
        <f>D54+D56-D60+D62</f>
        <v>1502397.7800000012</v>
      </c>
      <c r="E64" s="23">
        <f>E54+E56-E60+E62</f>
        <v>1502397.7800000012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12310144</v>
      </c>
      <c r="D66" s="23">
        <f>D64-D56</f>
        <v>1502397.7800000012</v>
      </c>
      <c r="E66" s="23">
        <f>E64-E56</f>
        <v>1502397.7800000012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6" t="s">
        <v>20</v>
      </c>
      <c r="C69" s="60" t="s">
        <v>26</v>
      </c>
      <c r="D69" s="58" t="s">
        <v>5</v>
      </c>
      <c r="E69" s="19" t="s">
        <v>6</v>
      </c>
    </row>
    <row r="70" spans="2:5" ht="13.5" thickBot="1">
      <c r="B70" s="57"/>
      <c r="C70" s="61"/>
      <c r="D70" s="59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35895609</v>
      </c>
      <c r="D72" s="26">
        <f>D11</f>
        <v>40527106.86</v>
      </c>
      <c r="E72" s="26">
        <f>E11</f>
        <v>40527106.86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35895609</v>
      </c>
      <c r="D78" s="22">
        <f>D16</f>
        <v>40544865.43</v>
      </c>
      <c r="E78" s="22">
        <f>E16</f>
        <v>40544865.43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-17758.570000000298</v>
      </c>
      <c r="E82" s="23">
        <f>E72+E74-E78+E80</f>
        <v>-17758.570000000298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-17758.570000000298</v>
      </c>
      <c r="E84" s="23">
        <f>E82-E74</f>
        <v>-17758.570000000298</v>
      </c>
    </row>
    <row r="85" spans="2:5" ht="13.5" thickBot="1">
      <c r="B85" s="27"/>
      <c r="C85" s="28"/>
      <c r="D85" s="27"/>
      <c r="E85" s="27"/>
    </row>
    <row r="89" spans="2:5" ht="12.75">
      <c r="B89" s="35" t="s">
        <v>46</v>
      </c>
      <c r="C89" s="35"/>
      <c r="D89" s="35" t="s">
        <v>48</v>
      </c>
      <c r="E89" s="35"/>
    </row>
    <row r="90" spans="2:5" ht="15">
      <c r="B90" s="36" t="s">
        <v>47</v>
      </c>
      <c r="C90" s="36"/>
      <c r="D90" s="36" t="s">
        <v>49</v>
      </c>
      <c r="E90" s="37"/>
    </row>
    <row r="95" spans="2:3" ht="15">
      <c r="B95" s="38" t="s">
        <v>50</v>
      </c>
      <c r="C95" s="39"/>
    </row>
    <row r="96" spans="2:3" ht="15">
      <c r="B96" s="40" t="s">
        <v>51</v>
      </c>
      <c r="C96" s="41"/>
    </row>
  </sheetData>
  <sheetProtection/>
  <mergeCells count="21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89:C89"/>
    <mergeCell ref="B90:C90"/>
    <mergeCell ref="D89:E89"/>
    <mergeCell ref="D90:E90"/>
    <mergeCell ref="B95:C95"/>
    <mergeCell ref="B96:C96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NICOLAS DORANTES BERINSTAIN</cp:lastModifiedBy>
  <cp:lastPrinted>2016-12-20T19:32:28Z</cp:lastPrinted>
  <dcterms:created xsi:type="dcterms:W3CDTF">2016-10-11T20:00:09Z</dcterms:created>
  <dcterms:modified xsi:type="dcterms:W3CDTF">2020-03-30T18:26:00Z</dcterms:modified>
  <cp:category/>
  <cp:version/>
  <cp:contentType/>
  <cp:contentStatus/>
</cp:coreProperties>
</file>